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Documents\1 PATTI MALONE STARTING MAY 22, 2006\Washington D.C\2015 Washington\White papers\"/>
    </mc:Choice>
  </mc:AlternateContent>
  <bookViews>
    <workbookView xWindow="0" yWindow="105" windowWidth="15300" windowHeight="8205"/>
  </bookViews>
  <sheets>
    <sheet name="Inland Empire Total" sheetId="1" r:id="rId1"/>
    <sheet name="SB County" sheetId="2" r:id="rId2"/>
    <sheet name="Riv County" sheetId="3" r:id="rId3"/>
  </sheets>
  <definedNames>
    <definedName name="_xlnm.Print_Area" localSheetId="0">'Inland Empire Total'!$A$1:$I$25</definedName>
  </definedNames>
  <calcPr calcId="152511"/>
</workbook>
</file>

<file path=xl/calcChain.xml><?xml version="1.0" encoding="utf-8"?>
<calcChain xmlns="http://schemas.openxmlformats.org/spreadsheetml/2006/main">
  <c r="H18" i="1" l="1"/>
  <c r="G9" i="3" l="1"/>
  <c r="E9" i="3"/>
  <c r="D9" i="3"/>
  <c r="G12" i="2"/>
  <c r="E12" i="2"/>
  <c r="D12" i="2"/>
  <c r="F12" i="2" l="1"/>
  <c r="F9" i="3"/>
  <c r="G18" i="1"/>
  <c r="E18" i="1"/>
  <c r="D18" i="1"/>
  <c r="F18" i="1" s="1"/>
</calcChain>
</file>

<file path=xl/sharedStrings.xml><?xml version="1.0" encoding="utf-8"?>
<sst xmlns="http://schemas.openxmlformats.org/spreadsheetml/2006/main" count="147" uniqueCount="43">
  <si>
    <t>College/University</t>
  </si>
  <si>
    <t>City</t>
  </si>
  <si>
    <t>County</t>
  </si>
  <si>
    <t>Enrollment (UG)</t>
  </si>
  <si>
    <t>Barstow Community College</t>
  </si>
  <si>
    <t>Barstow</t>
  </si>
  <si>
    <t>SB</t>
  </si>
  <si>
    <t>San Bernardino</t>
  </si>
  <si>
    <t>Chaffey College</t>
  </si>
  <si>
    <t>Rancho Cucamonga</t>
  </si>
  <si>
    <t>Community Christian College</t>
  </si>
  <si>
    <t>Redlands</t>
  </si>
  <si>
    <t>Joshua Tree</t>
  </si>
  <si>
    <t>Crafton Hills College</t>
  </si>
  <si>
    <t>Yucaipa</t>
  </si>
  <si>
    <t>Loma Linda University</t>
  </si>
  <si>
    <t>Loma Linda</t>
  </si>
  <si>
    <t>San Bernardino Valley College</t>
  </si>
  <si>
    <t>University of Redlands</t>
  </si>
  <si>
    <t>California Baptist University</t>
  </si>
  <si>
    <t>Riverside</t>
  </si>
  <si>
    <t>Riv</t>
  </si>
  <si>
    <t>College of the Desert</t>
  </si>
  <si>
    <t>Palm Desert</t>
  </si>
  <si>
    <t>La Sierra University</t>
  </si>
  <si>
    <t>San Jacinto</t>
  </si>
  <si>
    <t># Pell</t>
  </si>
  <si>
    <t>Total Pell Received</t>
  </si>
  <si>
    <t>Average Amt</t>
  </si>
  <si>
    <t>Riverside City College</t>
  </si>
  <si>
    <t>Fed Dist</t>
  </si>
  <si>
    <t>Cook (8)</t>
  </si>
  <si>
    <t>Aguilar (31)</t>
  </si>
  <si>
    <t>Ruiz (36)</t>
  </si>
  <si>
    <t>Takano (41)</t>
  </si>
  <si>
    <t>Calvert (42)</t>
  </si>
  <si>
    <t xml:space="preserve">% Pell </t>
  </si>
  <si>
    <t>Mt. San Jacinto Community College</t>
  </si>
  <si>
    <t>University California - Riverside</t>
  </si>
  <si>
    <t>California State University San Bernardino</t>
  </si>
  <si>
    <t>University California- Riverside</t>
  </si>
  <si>
    <t>Copper Mountain Community College</t>
  </si>
  <si>
    <t xml:space="preserve">Enrollment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</si>
</sst>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20</xdr:row>
      <xdr:rowOff>83820</xdr:rowOff>
    </xdr:from>
    <xdr:ext cx="3368040" cy="781240"/>
    <xdr:sp macro="" textlink="">
      <xdr:nvSpPr>
        <xdr:cNvPr id="2" name="TextBox 1"/>
        <xdr:cNvSpPr txBox="1"/>
      </xdr:nvSpPr>
      <xdr:spPr>
        <a:xfrm>
          <a:off x="190500" y="3924300"/>
          <a:ext cx="336804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Data from</a:t>
          </a:r>
          <a:r>
            <a:rPr lang="en-US" sz="1100" baseline="0"/>
            <a:t> IPEDS 2012-2013</a:t>
          </a:r>
        </a:p>
        <a:p>
          <a:r>
            <a:rPr lang="en-US" sz="1100" baseline="0"/>
            <a:t>nces.ed.gov/collegenavigator</a:t>
          </a:r>
        </a:p>
        <a:p>
          <a:endParaRPr lang="en-US" sz="1100" baseline="0"/>
        </a:p>
        <a:p>
          <a:r>
            <a:rPr lang="en-US" sz="1100" baseline="0"/>
            <a:t>Numbers reflect undergraduate enrollment only.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14</xdr:row>
      <xdr:rowOff>83820</xdr:rowOff>
    </xdr:from>
    <xdr:ext cx="3368040" cy="781240"/>
    <xdr:sp macro="" textlink="">
      <xdr:nvSpPr>
        <xdr:cNvPr id="3" name="TextBox 2"/>
        <xdr:cNvSpPr txBox="1"/>
      </xdr:nvSpPr>
      <xdr:spPr>
        <a:xfrm>
          <a:off x="190500" y="3924300"/>
          <a:ext cx="336804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Data from</a:t>
          </a:r>
          <a:r>
            <a:rPr lang="en-US" sz="1100" baseline="0"/>
            <a:t> IPEDS 2012-2013</a:t>
          </a:r>
        </a:p>
        <a:p>
          <a:r>
            <a:rPr lang="en-US" sz="1100" baseline="0"/>
            <a:t>nces.ed.gov/collegenavigator</a:t>
          </a:r>
        </a:p>
        <a:p>
          <a:endParaRPr lang="en-US" sz="1100" baseline="0"/>
        </a:p>
        <a:p>
          <a:r>
            <a:rPr lang="en-US" sz="1100" baseline="0"/>
            <a:t>Numbers reflect undergraduate enrollment only.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11</xdr:row>
      <xdr:rowOff>83820</xdr:rowOff>
    </xdr:from>
    <xdr:ext cx="3368040" cy="781240"/>
    <xdr:sp macro="" textlink="">
      <xdr:nvSpPr>
        <xdr:cNvPr id="3" name="TextBox 2"/>
        <xdr:cNvSpPr txBox="1"/>
      </xdr:nvSpPr>
      <xdr:spPr>
        <a:xfrm>
          <a:off x="190500" y="3924300"/>
          <a:ext cx="336804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Data from</a:t>
          </a:r>
          <a:r>
            <a:rPr lang="en-US" sz="1100" baseline="0"/>
            <a:t> IPEDS 2012-2013</a:t>
          </a:r>
        </a:p>
        <a:p>
          <a:r>
            <a:rPr lang="en-US" sz="1100" baseline="0"/>
            <a:t>nces.ed.gov/collegenavigator</a:t>
          </a:r>
        </a:p>
        <a:p>
          <a:endParaRPr lang="en-US" sz="1100" baseline="0"/>
        </a:p>
        <a:p>
          <a:r>
            <a:rPr lang="en-US" sz="1100" baseline="0"/>
            <a:t>Numbers reflect undergraduate enrollment only.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D1" sqref="D1"/>
    </sheetView>
  </sheetViews>
  <sheetFormatPr defaultRowHeight="15" x14ac:dyDescent="0.25"/>
  <cols>
    <col min="1" max="1" width="38.140625" customWidth="1"/>
    <col min="2" max="2" width="17" customWidth="1"/>
    <col min="4" max="4" width="12.42578125" style="3" customWidth="1"/>
    <col min="5" max="5" width="8" style="9" customWidth="1"/>
    <col min="6" max="6" width="7.28515625" style="10" customWidth="1"/>
    <col min="7" max="7" width="15.5703125" style="11" customWidth="1"/>
    <col min="8" max="8" width="0" style="11" hidden="1" customWidth="1"/>
    <col min="9" max="9" width="14.5703125" style="5" customWidth="1"/>
  </cols>
  <sheetData>
    <row r="1" spans="1:9" s="13" customFormat="1" ht="28.5" x14ac:dyDescent="0.25">
      <c r="A1" s="13" t="s">
        <v>0</v>
      </c>
      <c r="B1" s="13" t="s">
        <v>1</v>
      </c>
      <c r="C1" s="13" t="s">
        <v>2</v>
      </c>
      <c r="D1" s="14" t="s">
        <v>42</v>
      </c>
      <c r="E1" s="15" t="s">
        <v>26</v>
      </c>
      <c r="F1" s="16" t="s">
        <v>36</v>
      </c>
      <c r="G1" s="17" t="s">
        <v>27</v>
      </c>
      <c r="H1" s="17" t="s">
        <v>28</v>
      </c>
      <c r="I1" s="18" t="s">
        <v>30</v>
      </c>
    </row>
    <row r="2" spans="1:9" x14ac:dyDescent="0.25">
      <c r="A2" t="s">
        <v>4</v>
      </c>
      <c r="B2" t="s">
        <v>5</v>
      </c>
      <c r="C2" t="s">
        <v>6</v>
      </c>
      <c r="D2" s="3">
        <v>3211</v>
      </c>
      <c r="E2" s="9">
        <v>1558</v>
      </c>
      <c r="F2" s="10">
        <v>0.49</v>
      </c>
      <c r="G2" s="11">
        <v>5383558</v>
      </c>
      <c r="H2" s="11">
        <v>3455</v>
      </c>
      <c r="I2" s="5" t="s">
        <v>31</v>
      </c>
    </row>
    <row r="3" spans="1:9" x14ac:dyDescent="0.25">
      <c r="A3" t="s">
        <v>39</v>
      </c>
      <c r="B3" t="s">
        <v>7</v>
      </c>
      <c r="C3" t="s">
        <v>6</v>
      </c>
      <c r="D3" s="3">
        <v>16191</v>
      </c>
      <c r="E3" s="9">
        <v>9310</v>
      </c>
      <c r="F3" s="10">
        <v>0.57999999999999996</v>
      </c>
      <c r="G3" s="11">
        <v>40577265</v>
      </c>
      <c r="H3" s="11">
        <v>4358</v>
      </c>
      <c r="I3" s="5" t="s">
        <v>32</v>
      </c>
    </row>
    <row r="4" spans="1:9" x14ac:dyDescent="0.25">
      <c r="A4" t="s">
        <v>8</v>
      </c>
      <c r="B4" t="s">
        <v>9</v>
      </c>
      <c r="C4" t="s">
        <v>6</v>
      </c>
      <c r="D4" s="3">
        <v>19211</v>
      </c>
      <c r="E4" s="9">
        <v>6557</v>
      </c>
      <c r="F4" s="10">
        <v>0.37</v>
      </c>
      <c r="G4" s="11">
        <v>21196753</v>
      </c>
      <c r="H4" s="11">
        <v>3233</v>
      </c>
      <c r="I4" s="5" t="s">
        <v>32</v>
      </c>
    </row>
    <row r="5" spans="1:9" x14ac:dyDescent="0.25">
      <c r="A5" t="s">
        <v>10</v>
      </c>
      <c r="B5" t="s">
        <v>11</v>
      </c>
      <c r="C5" t="s">
        <v>6</v>
      </c>
      <c r="D5" s="3">
        <v>110</v>
      </c>
      <c r="E5" s="9">
        <v>82</v>
      </c>
      <c r="F5" s="10">
        <v>0.75</v>
      </c>
      <c r="G5" s="11">
        <v>368420</v>
      </c>
      <c r="H5" s="11">
        <v>4493</v>
      </c>
      <c r="I5" s="5" t="s">
        <v>32</v>
      </c>
    </row>
    <row r="6" spans="1:9" x14ac:dyDescent="0.25">
      <c r="A6" t="s">
        <v>41</v>
      </c>
      <c r="B6" t="s">
        <v>12</v>
      </c>
      <c r="C6" t="s">
        <v>6</v>
      </c>
      <c r="D6" s="3">
        <v>1783</v>
      </c>
      <c r="E6" s="9">
        <v>1096</v>
      </c>
      <c r="F6" s="10">
        <v>0.56999999999999995</v>
      </c>
      <c r="G6" s="11">
        <v>3770148</v>
      </c>
      <c r="H6" s="11">
        <v>3440</v>
      </c>
      <c r="I6" s="5" t="s">
        <v>31</v>
      </c>
    </row>
    <row r="7" spans="1:9" x14ac:dyDescent="0.25">
      <c r="A7" t="s">
        <v>13</v>
      </c>
      <c r="B7" t="s">
        <v>14</v>
      </c>
      <c r="C7" t="s">
        <v>6</v>
      </c>
      <c r="D7" s="3">
        <v>5697</v>
      </c>
      <c r="E7" s="9">
        <v>1066</v>
      </c>
      <c r="F7" s="10">
        <v>0.2</v>
      </c>
      <c r="G7" s="11">
        <v>3729188</v>
      </c>
      <c r="H7" s="11">
        <v>3498</v>
      </c>
      <c r="I7" s="5" t="s">
        <v>31</v>
      </c>
    </row>
    <row r="8" spans="1:9" x14ac:dyDescent="0.25">
      <c r="A8" t="s">
        <v>15</v>
      </c>
      <c r="B8" t="s">
        <v>16</v>
      </c>
      <c r="C8" t="s">
        <v>6</v>
      </c>
      <c r="D8" s="3">
        <v>1260</v>
      </c>
      <c r="E8" s="9">
        <v>368</v>
      </c>
      <c r="F8" s="10">
        <v>0.28999999999999998</v>
      </c>
      <c r="G8" s="11">
        <v>1535348</v>
      </c>
      <c r="H8" s="11">
        <v>4172</v>
      </c>
      <c r="I8" s="5" t="s">
        <v>32</v>
      </c>
    </row>
    <row r="9" spans="1:9" x14ac:dyDescent="0.25">
      <c r="A9" t="s">
        <v>17</v>
      </c>
      <c r="B9" t="s">
        <v>7</v>
      </c>
      <c r="C9" t="s">
        <v>6</v>
      </c>
      <c r="D9" s="3">
        <v>12329</v>
      </c>
      <c r="E9" s="9">
        <v>3677</v>
      </c>
      <c r="F9" s="10">
        <v>0.31</v>
      </c>
      <c r="G9" s="11">
        <v>13187196</v>
      </c>
      <c r="H9" s="11">
        <v>3586</v>
      </c>
      <c r="I9" s="5" t="s">
        <v>32</v>
      </c>
    </row>
    <row r="10" spans="1:9" x14ac:dyDescent="0.25">
      <c r="A10" t="s">
        <v>18</v>
      </c>
      <c r="B10" t="s">
        <v>11</v>
      </c>
      <c r="C10" t="s">
        <v>6</v>
      </c>
      <c r="D10" s="3">
        <v>3607</v>
      </c>
      <c r="E10" s="9">
        <v>862</v>
      </c>
      <c r="F10" s="10">
        <v>0.25</v>
      </c>
      <c r="G10" s="11">
        <v>3590547</v>
      </c>
      <c r="H10" s="11">
        <v>4165</v>
      </c>
      <c r="I10" s="5" t="s">
        <v>32</v>
      </c>
    </row>
    <row r="11" spans="1:9" x14ac:dyDescent="0.25">
      <c r="A11" t="s">
        <v>19</v>
      </c>
      <c r="B11" t="s">
        <v>20</v>
      </c>
      <c r="C11" t="s">
        <v>21</v>
      </c>
      <c r="D11" s="3">
        <v>5797</v>
      </c>
      <c r="E11" s="9">
        <v>2357</v>
      </c>
      <c r="F11" s="10">
        <v>0.48</v>
      </c>
      <c r="G11" s="11">
        <v>9645604</v>
      </c>
      <c r="H11" s="11">
        <v>4092</v>
      </c>
      <c r="I11" s="5" t="s">
        <v>34</v>
      </c>
    </row>
    <row r="12" spans="1:9" x14ac:dyDescent="0.25">
      <c r="A12" t="s">
        <v>22</v>
      </c>
      <c r="B12" t="s">
        <v>23</v>
      </c>
      <c r="C12" t="s">
        <v>21</v>
      </c>
      <c r="D12" s="3">
        <v>9259</v>
      </c>
      <c r="E12" s="9">
        <v>4122</v>
      </c>
      <c r="F12" s="10">
        <v>0.45</v>
      </c>
      <c r="G12" s="11">
        <v>13787914</v>
      </c>
      <c r="H12" s="11">
        <v>3345</v>
      </c>
      <c r="I12" s="5" t="s">
        <v>33</v>
      </c>
    </row>
    <row r="13" spans="1:9" x14ac:dyDescent="0.25">
      <c r="A13" t="s">
        <v>24</v>
      </c>
      <c r="B13" t="s">
        <v>20</v>
      </c>
      <c r="C13" t="s">
        <v>21</v>
      </c>
      <c r="D13" s="3">
        <v>2105</v>
      </c>
      <c r="E13" s="9">
        <v>987</v>
      </c>
      <c r="F13" s="10">
        <v>0.48</v>
      </c>
      <c r="G13" s="11">
        <v>4453849</v>
      </c>
      <c r="H13" s="11">
        <v>4513</v>
      </c>
      <c r="I13" s="5" t="s">
        <v>34</v>
      </c>
    </row>
    <row r="14" spans="1:9" x14ac:dyDescent="0.25">
      <c r="A14" t="s">
        <v>37</v>
      </c>
      <c r="B14" t="s">
        <v>25</v>
      </c>
      <c r="C14" t="s">
        <v>21</v>
      </c>
      <c r="D14" s="3">
        <v>14170</v>
      </c>
      <c r="E14" s="9">
        <v>5163</v>
      </c>
      <c r="F14" s="10">
        <v>0.36</v>
      </c>
      <c r="G14" s="11">
        <v>15797863</v>
      </c>
      <c r="H14" s="11">
        <v>3060</v>
      </c>
      <c r="I14" s="5" t="s">
        <v>35</v>
      </c>
    </row>
    <row r="15" spans="1:9" x14ac:dyDescent="0.25">
      <c r="A15" t="s">
        <v>29</v>
      </c>
      <c r="B15" t="s">
        <v>20</v>
      </c>
      <c r="C15" t="s">
        <v>21</v>
      </c>
      <c r="D15" s="3">
        <v>18165</v>
      </c>
      <c r="E15" s="9">
        <v>5541</v>
      </c>
      <c r="F15" s="10">
        <v>0.32</v>
      </c>
      <c r="G15" s="11">
        <v>17099045</v>
      </c>
      <c r="H15" s="11">
        <v>3086</v>
      </c>
      <c r="I15" s="5" t="s">
        <v>34</v>
      </c>
    </row>
    <row r="16" spans="1:9" x14ac:dyDescent="0.25">
      <c r="A16" t="s">
        <v>40</v>
      </c>
      <c r="B16" t="s">
        <v>20</v>
      </c>
      <c r="C16" t="s">
        <v>21</v>
      </c>
      <c r="D16" s="3">
        <v>18621</v>
      </c>
      <c r="E16" s="9">
        <v>10456</v>
      </c>
      <c r="F16" s="10">
        <v>0.56000000000000005</v>
      </c>
      <c r="G16" s="11">
        <v>43957724</v>
      </c>
      <c r="H16" s="11">
        <v>4204</v>
      </c>
      <c r="I16" s="5" t="s">
        <v>34</v>
      </c>
    </row>
    <row r="18" spans="4:8" x14ac:dyDescent="0.25">
      <c r="D18" s="3">
        <f>SUM(D2:D17)</f>
        <v>131516</v>
      </c>
      <c r="E18" s="9">
        <f>SUM(E2:E17)</f>
        <v>53202</v>
      </c>
      <c r="F18" s="10">
        <f>(E18/D18)</f>
        <v>0.40452872654277805</v>
      </c>
      <c r="G18" s="12">
        <f>SUM(G2:G17)</f>
        <v>198080422</v>
      </c>
      <c r="H18" s="11">
        <f>AVERAGE(H2:H16)</f>
        <v>3780</v>
      </c>
    </row>
  </sheetData>
  <printOptions gridLines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6" sqref="A6"/>
    </sheetView>
  </sheetViews>
  <sheetFormatPr defaultRowHeight="15" x14ac:dyDescent="0.25"/>
  <cols>
    <col min="1" max="1" width="40.7109375" customWidth="1"/>
    <col min="2" max="2" width="17" customWidth="1"/>
    <col min="4" max="4" width="10.7109375" style="3" customWidth="1"/>
    <col min="5" max="5" width="8" style="9" customWidth="1"/>
    <col min="6" max="6" width="7.28515625" style="10" customWidth="1"/>
    <col min="7" max="7" width="15.5703125" style="11" customWidth="1"/>
    <col min="8" max="8" width="8.85546875" style="11"/>
    <col min="9" max="9" width="12" style="5" customWidth="1"/>
  </cols>
  <sheetData>
    <row r="1" spans="1:9" s="1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6" t="s">
        <v>26</v>
      </c>
      <c r="F1" s="7" t="s">
        <v>36</v>
      </c>
      <c r="G1" s="8" t="s">
        <v>27</v>
      </c>
      <c r="H1" s="8" t="s">
        <v>28</v>
      </c>
      <c r="I1" s="4" t="s">
        <v>30</v>
      </c>
    </row>
    <row r="2" spans="1:9" x14ac:dyDescent="0.25">
      <c r="A2" t="s">
        <v>4</v>
      </c>
      <c r="B2" t="s">
        <v>5</v>
      </c>
      <c r="C2" t="s">
        <v>6</v>
      </c>
      <c r="D2" s="3">
        <v>3211</v>
      </c>
      <c r="E2" s="9">
        <v>1558</v>
      </c>
      <c r="F2" s="10">
        <v>0.49</v>
      </c>
      <c r="G2" s="11">
        <v>5383558</v>
      </c>
      <c r="H2" s="11">
        <v>3455</v>
      </c>
      <c r="I2" s="5" t="s">
        <v>31</v>
      </c>
    </row>
    <row r="3" spans="1:9" x14ac:dyDescent="0.25">
      <c r="A3" t="s">
        <v>39</v>
      </c>
      <c r="B3" t="s">
        <v>7</v>
      </c>
      <c r="C3" t="s">
        <v>6</v>
      </c>
      <c r="D3" s="3">
        <v>16191</v>
      </c>
      <c r="E3" s="9">
        <v>9310</v>
      </c>
      <c r="F3" s="10">
        <v>0.57999999999999996</v>
      </c>
      <c r="G3" s="11">
        <v>40577265</v>
      </c>
      <c r="H3" s="11">
        <v>4358</v>
      </c>
      <c r="I3" s="5" t="s">
        <v>32</v>
      </c>
    </row>
    <row r="4" spans="1:9" x14ac:dyDescent="0.25">
      <c r="A4" t="s">
        <v>8</v>
      </c>
      <c r="B4" t="s">
        <v>9</v>
      </c>
      <c r="C4" t="s">
        <v>6</v>
      </c>
      <c r="D4" s="3">
        <v>19211</v>
      </c>
      <c r="E4" s="9">
        <v>6557</v>
      </c>
      <c r="F4" s="10">
        <v>0.37</v>
      </c>
      <c r="G4" s="11">
        <v>21196753</v>
      </c>
      <c r="H4" s="11">
        <v>3233</v>
      </c>
      <c r="I4" s="5" t="s">
        <v>32</v>
      </c>
    </row>
    <row r="5" spans="1:9" x14ac:dyDescent="0.25">
      <c r="A5" t="s">
        <v>10</v>
      </c>
      <c r="B5" t="s">
        <v>11</v>
      </c>
      <c r="C5" t="s">
        <v>6</v>
      </c>
      <c r="D5" s="3">
        <v>110</v>
      </c>
      <c r="E5" s="9">
        <v>82</v>
      </c>
      <c r="F5" s="10">
        <v>0.75</v>
      </c>
      <c r="G5" s="11">
        <v>368420</v>
      </c>
      <c r="H5" s="11">
        <v>4493</v>
      </c>
      <c r="I5" s="5" t="s">
        <v>32</v>
      </c>
    </row>
    <row r="6" spans="1:9" x14ac:dyDescent="0.25">
      <c r="A6" t="s">
        <v>41</v>
      </c>
      <c r="B6" t="s">
        <v>12</v>
      </c>
      <c r="C6" t="s">
        <v>6</v>
      </c>
      <c r="D6" s="3">
        <v>1783</v>
      </c>
      <c r="E6" s="9">
        <v>1096</v>
      </c>
      <c r="F6" s="10">
        <v>0.56999999999999995</v>
      </c>
      <c r="G6" s="11">
        <v>3770148</v>
      </c>
      <c r="H6" s="11">
        <v>3440</v>
      </c>
      <c r="I6" s="5" t="s">
        <v>31</v>
      </c>
    </row>
    <row r="7" spans="1:9" x14ac:dyDescent="0.25">
      <c r="A7" t="s">
        <v>13</v>
      </c>
      <c r="B7" t="s">
        <v>14</v>
      </c>
      <c r="C7" t="s">
        <v>6</v>
      </c>
      <c r="D7" s="3">
        <v>5697</v>
      </c>
      <c r="E7" s="9">
        <v>1066</v>
      </c>
      <c r="F7" s="10">
        <v>0.2</v>
      </c>
      <c r="G7" s="11">
        <v>3729188</v>
      </c>
      <c r="H7" s="11">
        <v>3498</v>
      </c>
      <c r="I7" s="5" t="s">
        <v>31</v>
      </c>
    </row>
    <row r="8" spans="1:9" x14ac:dyDescent="0.25">
      <c r="A8" t="s">
        <v>15</v>
      </c>
      <c r="B8" t="s">
        <v>16</v>
      </c>
      <c r="C8" t="s">
        <v>6</v>
      </c>
      <c r="D8" s="3">
        <v>1260</v>
      </c>
      <c r="E8" s="9">
        <v>368</v>
      </c>
      <c r="F8" s="10">
        <v>0.28999999999999998</v>
      </c>
      <c r="G8" s="11">
        <v>1535348</v>
      </c>
      <c r="H8" s="11">
        <v>4172</v>
      </c>
      <c r="I8" s="5" t="s">
        <v>32</v>
      </c>
    </row>
    <row r="9" spans="1:9" x14ac:dyDescent="0.25">
      <c r="A9" t="s">
        <v>17</v>
      </c>
      <c r="B9" t="s">
        <v>7</v>
      </c>
      <c r="C9" t="s">
        <v>6</v>
      </c>
      <c r="D9" s="3">
        <v>12329</v>
      </c>
      <c r="E9" s="9">
        <v>3677</v>
      </c>
      <c r="F9" s="10">
        <v>0.31</v>
      </c>
      <c r="G9" s="11">
        <v>13187196</v>
      </c>
      <c r="H9" s="11">
        <v>3586</v>
      </c>
      <c r="I9" s="5" t="s">
        <v>32</v>
      </c>
    </row>
    <row r="10" spans="1:9" x14ac:dyDescent="0.25">
      <c r="A10" t="s">
        <v>18</v>
      </c>
      <c r="B10" t="s">
        <v>11</v>
      </c>
      <c r="C10" t="s">
        <v>6</v>
      </c>
      <c r="D10" s="3">
        <v>3607</v>
      </c>
      <c r="E10" s="9">
        <v>862</v>
      </c>
      <c r="F10" s="10">
        <v>0.25</v>
      </c>
      <c r="G10" s="11">
        <v>3590547</v>
      </c>
      <c r="H10" s="11">
        <v>4165</v>
      </c>
      <c r="I10" s="5" t="s">
        <v>32</v>
      </c>
    </row>
    <row r="12" spans="1:9" x14ac:dyDescent="0.25">
      <c r="D12" s="3">
        <f>SUM(D2:D11)</f>
        <v>63399</v>
      </c>
      <c r="E12" s="9">
        <f>SUM(E2:E11)</f>
        <v>24576</v>
      </c>
      <c r="F12" s="10">
        <f>(E12/D12)</f>
        <v>0.3876401835991104</v>
      </c>
      <c r="G12" s="12">
        <f>SUM(G2:G11)</f>
        <v>93338423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3" sqref="E13"/>
    </sheetView>
  </sheetViews>
  <sheetFormatPr defaultRowHeight="15" x14ac:dyDescent="0.25"/>
  <cols>
    <col min="1" max="1" width="31.7109375" customWidth="1"/>
    <col min="2" max="2" width="17" customWidth="1"/>
    <col min="4" max="4" width="10.7109375" style="3" customWidth="1"/>
    <col min="5" max="5" width="8" style="9" customWidth="1"/>
    <col min="6" max="6" width="7.28515625" style="10" customWidth="1"/>
    <col min="7" max="7" width="15.5703125" style="11" customWidth="1"/>
    <col min="8" max="8" width="8.85546875" style="11"/>
    <col min="9" max="9" width="12" style="5" customWidth="1"/>
  </cols>
  <sheetData>
    <row r="1" spans="1:9" s="1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6" t="s">
        <v>26</v>
      </c>
      <c r="F1" s="7" t="s">
        <v>36</v>
      </c>
      <c r="G1" s="8" t="s">
        <v>27</v>
      </c>
      <c r="H1" s="8" t="s">
        <v>28</v>
      </c>
      <c r="I1" s="4" t="s">
        <v>30</v>
      </c>
    </row>
    <row r="2" spans="1:9" x14ac:dyDescent="0.25">
      <c r="A2" t="s">
        <v>19</v>
      </c>
      <c r="B2" t="s">
        <v>20</v>
      </c>
      <c r="C2" t="s">
        <v>21</v>
      </c>
      <c r="D2" s="3">
        <v>5797</v>
      </c>
      <c r="E2" s="9">
        <v>2357</v>
      </c>
      <c r="F2" s="10">
        <v>0.48</v>
      </c>
      <c r="G2" s="11">
        <v>9645604</v>
      </c>
      <c r="H2" s="11">
        <v>4092</v>
      </c>
      <c r="I2" s="5" t="s">
        <v>34</v>
      </c>
    </row>
    <row r="3" spans="1:9" x14ac:dyDescent="0.25">
      <c r="A3" t="s">
        <v>22</v>
      </c>
      <c r="B3" t="s">
        <v>23</v>
      </c>
      <c r="C3" t="s">
        <v>21</v>
      </c>
      <c r="D3" s="3">
        <v>9259</v>
      </c>
      <c r="E3" s="9">
        <v>4122</v>
      </c>
      <c r="F3" s="10">
        <v>0.45</v>
      </c>
      <c r="G3" s="11">
        <v>13787914</v>
      </c>
      <c r="H3" s="11">
        <v>3345</v>
      </c>
      <c r="I3" s="5" t="s">
        <v>33</v>
      </c>
    </row>
    <row r="4" spans="1:9" x14ac:dyDescent="0.25">
      <c r="A4" t="s">
        <v>24</v>
      </c>
      <c r="B4" t="s">
        <v>20</v>
      </c>
      <c r="C4" t="s">
        <v>21</v>
      </c>
      <c r="D4" s="3">
        <v>2105</v>
      </c>
      <c r="E4" s="9">
        <v>987</v>
      </c>
      <c r="F4" s="10">
        <v>0.48</v>
      </c>
      <c r="G4" s="11">
        <v>4453849</v>
      </c>
      <c r="H4" s="11">
        <v>4513</v>
      </c>
      <c r="I4" s="5" t="s">
        <v>34</v>
      </c>
    </row>
    <row r="5" spans="1:9" x14ac:dyDescent="0.25">
      <c r="A5" t="s">
        <v>37</v>
      </c>
      <c r="B5" t="s">
        <v>25</v>
      </c>
      <c r="C5" t="s">
        <v>21</v>
      </c>
      <c r="D5" s="3">
        <v>14170</v>
      </c>
      <c r="E5" s="9">
        <v>5163</v>
      </c>
      <c r="F5" s="10">
        <v>0.36</v>
      </c>
      <c r="G5" s="11">
        <v>15797863</v>
      </c>
      <c r="H5" s="11">
        <v>3060</v>
      </c>
      <c r="I5" s="5" t="s">
        <v>35</v>
      </c>
    </row>
    <row r="6" spans="1:9" x14ac:dyDescent="0.25">
      <c r="A6" t="s">
        <v>29</v>
      </c>
      <c r="B6" t="s">
        <v>20</v>
      </c>
      <c r="C6" t="s">
        <v>21</v>
      </c>
      <c r="D6" s="3">
        <v>18165</v>
      </c>
      <c r="E6" s="9">
        <v>5541</v>
      </c>
      <c r="F6" s="10">
        <v>0.32</v>
      </c>
      <c r="G6" s="11">
        <v>17099045</v>
      </c>
      <c r="H6" s="11">
        <v>3086</v>
      </c>
      <c r="I6" s="5" t="s">
        <v>34</v>
      </c>
    </row>
    <row r="7" spans="1:9" x14ac:dyDescent="0.25">
      <c r="A7" t="s">
        <v>38</v>
      </c>
      <c r="B7" t="s">
        <v>20</v>
      </c>
      <c r="C7" t="s">
        <v>21</v>
      </c>
      <c r="D7" s="3">
        <v>18621</v>
      </c>
      <c r="E7" s="9">
        <v>10456</v>
      </c>
      <c r="F7" s="10">
        <v>0.56000000000000005</v>
      </c>
      <c r="G7" s="11">
        <v>43957724</v>
      </c>
      <c r="H7" s="11">
        <v>4204</v>
      </c>
      <c r="I7" s="5" t="s">
        <v>34</v>
      </c>
    </row>
    <row r="9" spans="1:9" x14ac:dyDescent="0.25">
      <c r="D9" s="3">
        <f>SUM(D2:D8)</f>
        <v>68117</v>
      </c>
      <c r="E9" s="9">
        <f>SUM(E2:E8)</f>
        <v>28626</v>
      </c>
      <c r="F9" s="10">
        <f>(E9/D9)</f>
        <v>0.42024751530454951</v>
      </c>
      <c r="G9" s="12">
        <f>SUM(G2:G8)</f>
        <v>104741999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Inland Empire Total</vt:lpstr>
      <vt:lpstr>SB County</vt:lpstr>
      <vt:lpstr>Riv County</vt:lpstr>
      <vt:lpstr>'Inland Empire Total'!Print_Area</vt:lpstr>
    </vt:vector>
  </TitlesOfParts>
  <Company>University of Redlands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rice</dc:creator>
  <cp:lastModifiedBy>Sue</cp:lastModifiedBy>
  <cp:lastPrinted>2015-03-11T23:26:58Z</cp:lastPrinted>
  <dcterms:created xsi:type="dcterms:W3CDTF">2015-03-10T21:49:59Z</dcterms:created>
  <dcterms:modified xsi:type="dcterms:W3CDTF">2015-03-12T01:43:32Z</dcterms:modified>
</cp:coreProperties>
</file>